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ownCloud\Jefetura de Obra en Proceso - Acceso Inf\2020\Página de Transparencia de Tesorería\2020\4TO. TRIMESTRE 2020\"/>
    </mc:Choice>
  </mc:AlternateContent>
  <bookViews>
    <workbookView xWindow="-120" yWindow="-120" windowWidth="20730" windowHeight="11160" firstSheet="1" activeTab="1"/>
  </bookViews>
  <sheets>
    <sheet name="DEFINITIVO 2t" sheetId="4" state="hidden" r:id="rId1"/>
    <sheet name="DEFINITIVO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3" l="1"/>
  <c r="E11" i="3" l="1"/>
  <c r="D11" i="3"/>
  <c r="E11" i="4" l="1"/>
</calcChain>
</file>

<file path=xl/sharedStrings.xml><?xml version="1.0" encoding="utf-8"?>
<sst xmlns="http://schemas.openxmlformats.org/spreadsheetml/2006/main" count="71" uniqueCount="42">
  <si>
    <t>Reintegro</t>
  </si>
  <si>
    <t>Programa o Fondo</t>
  </si>
  <si>
    <t>Destino de los Recursos</t>
  </si>
  <si>
    <t>Devengado</t>
  </si>
  <si>
    <t>Ejercicio</t>
  </si>
  <si>
    <t>Pagado</t>
  </si>
  <si>
    <t>FONDO DE APORTACIONES PARA LA INFRAESTRUCTURA SOCIAL MUNICIPAL (FISM)2014</t>
  </si>
  <si>
    <t>FONDO DE APORTACIONES PARA EL FORTALECIMIENTO DE LOS  MUNICIPIOS (FORTAMUN) 2014</t>
  </si>
  <si>
    <t>DEUDA PÚBLICA, SERVICIOS BASICOS, SEGURIDAD PUBLICA DEL MUNICIPIO DE LEÓN</t>
  </si>
  <si>
    <t>FONDO DE APORTACIONES PARA LA INFRAESTRUCTURA SOCIAL MUNICIPAL (FISM)2015</t>
  </si>
  <si>
    <t>FONDO DE APORTACIONES PARA EL FORTALECIMIENTO DE LOS  MUNICIPIOS (FORTAMUN) 2015</t>
  </si>
  <si>
    <t>FONDO DE APORTACIONES PARA LA INFRAESTRUCTURA SOCIAL MUNICIPAL (FISM) 2016</t>
  </si>
  <si>
    <t>FONDO DE APORTACIONES PARA EL FORTALECIMIENTO DE LOS  MUNICIPIOS (FORTAMUN) 2016</t>
  </si>
  <si>
    <t>FONDO DE APORTACIONES PARA LA INFRAESTRUCTURA SOCIAL MUNICIPAL (FISM) 2017</t>
  </si>
  <si>
    <t>FONDO DE APORTACIONES PARA EL FORTALECIMIENTO DE LOS  MUNICIPIOS (FORTAMUN) 2017</t>
  </si>
  <si>
    <t>Apoyar en el fortalecimiento del desempeño en materia de seguridad publica</t>
  </si>
  <si>
    <t>INFRAESTRUCTURA EDUCATIVA</t>
  </si>
  <si>
    <t>FONDO DE APORTACIONES PARA LA INFRAESTRUCTURA SOCIAL MUNICIPAL (FISM) 2018</t>
  </si>
  <si>
    <t>FONDO DE APORTACIONES PARA EL FORTALECIMIENTO DE LOS  MUNICIPIOS (FORTAMUN) 2018</t>
  </si>
  <si>
    <t>PROGRAMA DE DESARROLLO REGIONAL 2018 (PDR 2018)</t>
  </si>
  <si>
    <t>INFRAESTRUCTURA SOCIAL (Deportivas)</t>
  </si>
  <si>
    <t>PAVIMENTACIÓN DE CALLES Y ESPACIOS PÚBLICOS</t>
  </si>
  <si>
    <t>RURAL</t>
  </si>
  <si>
    <t>FONDO DE APORTACIONES PARA LA INFRAESTRUCTURA SOCIAL MUNICIPAL (FISM) 2019</t>
  </si>
  <si>
    <t>FONDO DE APORTACIONES PARA EL FORTALECIMIENTO DE LOS  MUNICIPIOS (FORTAMUN) 2019</t>
  </si>
  <si>
    <t>FONDO DE APORTACIONES PARA EL FORTALECIMIENTO DE LOS  MUNICIPIOS (FORTAMUN) 2012</t>
  </si>
  <si>
    <t>FONDO DE APORTACIONES PARA LA INFRAESTRUCTURA SOCIAL MUNICIPAL (FISM)2009</t>
  </si>
  <si>
    <t>FONDO DE APORTACIONES PARA EL FORTALECIMIENTO DE LOS  MUNICIPIOS (FORTAMUN) 2013</t>
  </si>
  <si>
    <t>FONDO DE APORTACIONES PARA LA INFRAESTRUCTURA SOCIAL MUNICIPAL (FISM)2012</t>
  </si>
  <si>
    <t>FONDO DE APORTACIONES PARA LA INFRAESTRUCTURA SOCIAL MUNICIPAL (FISM)2013</t>
  </si>
  <si>
    <t>POLÍGONOS DE POBREZA O REZAGO SOCIAL (Los rubros de agua potable, alcantarillado, drenaje, urbanización, electrificación, infraestructura básica del sector educativo, mejoramiento de vivienda, así como mantenimiento de infraestructura)</t>
  </si>
  <si>
    <t xml:space="preserve">FORTASEG 2018 </t>
  </si>
  <si>
    <t>Entidad Federativa/Municipio
Formato del ejercicio y destino de gasto federalizado y reintegros
Al período 1ro de Julio al 30 de Septiembre del 2019</t>
  </si>
  <si>
    <t>FONDO DE APORTACIONES PARA LA INFRAESTRUCTURA SOCIAL MUNICIPAL (FISM) 2020</t>
  </si>
  <si>
    <t>FONDO DE APORTACIONES PARA EL FORTALECIMIENTO DE LOS  MUNICIPIOS (FORTAMUN) 2020</t>
  </si>
  <si>
    <t>FORTASEG 2020</t>
  </si>
  <si>
    <t>FORTASEG 2019</t>
  </si>
  <si>
    <t>FORTASEG 2018</t>
  </si>
  <si>
    <t>Total</t>
  </si>
  <si>
    <t>PAICE 2020</t>
  </si>
  <si>
    <t>Proyecto cultural para el Museo de Ias identidades del Municipio de León</t>
  </si>
  <si>
    <t>León, Guanajuato
Formato del Ejercicio y Destino de Gasto Federalizado y Reintegros
Al período 01 de octubre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</si>
</sst>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8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" fontId="3" fillId="0" borderId="4" xfId="1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49" fontId="2" fillId="0" borderId="4" xfId="0" applyNumberFormat="1" applyFont="1" applyBorder="1" applyAlignment="1" applyProtection="1">
      <alignment horizontal="left" vertical="top" wrapText="1"/>
      <protection locked="0"/>
    </xf>
    <xf numFmtId="4" fontId="2" fillId="0" borderId="4" xfId="0" applyNumberFormat="1" applyFont="1" applyBorder="1" applyAlignment="1" applyProtection="1">
      <alignment horizontal="right"/>
      <protection locked="0"/>
    </xf>
    <xf numFmtId="0" fontId="2" fillId="0" borderId="4" xfId="0" applyFont="1" applyFill="1" applyBorder="1" applyAlignment="1">
      <alignment wrapText="1"/>
    </xf>
    <xf numFmtId="49" fontId="2" fillId="0" borderId="4" xfId="0" applyNumberFormat="1" applyFont="1" applyFill="1" applyBorder="1" applyAlignment="1" applyProtection="1">
      <alignment horizontal="left" vertical="top" wrapText="1"/>
      <protection locked="0"/>
    </xf>
    <xf numFmtId="4" fontId="2" fillId="0" borderId="4" xfId="0" applyNumberFormat="1" applyFont="1" applyFill="1" applyBorder="1" applyAlignment="1" applyProtection="1">
      <alignment horizontal="right"/>
      <protection locked="0"/>
    </xf>
    <xf numFmtId="4" fontId="2" fillId="0" borderId="4" xfId="0" applyNumberFormat="1" applyFont="1" applyFill="1" applyBorder="1"/>
    <xf numFmtId="0" fontId="2" fillId="0" borderId="0" xfId="0" applyFont="1" applyFill="1"/>
    <xf numFmtId="0" fontId="6" fillId="0" borderId="0" xfId="0" applyFont="1" applyAlignment="1">
      <alignment horizontal="right"/>
    </xf>
    <xf numFmtId="4" fontId="2" fillId="0" borderId="0" xfId="0" applyNumberFormat="1" applyFont="1"/>
    <xf numFmtId="43" fontId="2" fillId="0" borderId="0" xfId="57" applyFont="1"/>
    <xf numFmtId="4" fontId="3" fillId="2" borderId="4" xfId="1" applyNumberFormat="1" applyFont="1" applyFill="1" applyBorder="1" applyAlignment="1">
      <alignment horizontal="center" vertical="center" wrapText="1"/>
    </xf>
    <xf numFmtId="165" fontId="2" fillId="0" borderId="4" xfId="57" applyNumberFormat="1" applyFont="1" applyFill="1" applyBorder="1" applyAlignment="1" applyProtection="1">
      <alignment horizontal="right"/>
      <protection locked="0"/>
    </xf>
    <xf numFmtId="165" fontId="2" fillId="0" borderId="4" xfId="57" applyNumberFormat="1" applyFont="1" applyBorder="1" applyAlignment="1" applyProtection="1">
      <alignment horizontal="right"/>
      <protection locked="0"/>
    </xf>
    <xf numFmtId="165" fontId="2" fillId="0" borderId="0" xfId="57" applyNumberFormat="1" applyFont="1"/>
    <xf numFmtId="165" fontId="6" fillId="0" borderId="0" xfId="57" applyNumberFormat="1" applyFont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49" fontId="3" fillId="0" borderId="5" xfId="1" applyNumberFormat="1" applyFont="1" applyFill="1" applyBorder="1" applyAlignment="1">
      <alignment horizontal="center" vertical="center" wrapText="1"/>
    </xf>
    <xf numFmtId="49" fontId="3" fillId="0" borderId="6" xfId="1" applyNumberFormat="1" applyFont="1" applyFill="1" applyBorder="1" applyAlignment="1">
      <alignment horizontal="center" vertical="center" wrapText="1"/>
    </xf>
    <xf numFmtId="4" fontId="3" fillId="0" borderId="5" xfId="1" applyNumberFormat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49" fontId="3" fillId="2" borderId="5" xfId="1" applyNumberFormat="1" applyFont="1" applyFill="1" applyBorder="1" applyAlignment="1">
      <alignment horizontal="center" vertical="center" wrapText="1"/>
    </xf>
    <xf numFmtId="49" fontId="3" fillId="2" borderId="6" xfId="1" applyNumberFormat="1" applyFont="1" applyFill="1" applyBorder="1" applyAlignment="1">
      <alignment horizontal="center" vertical="center" wrapText="1"/>
    </xf>
    <xf numFmtId="4" fontId="3" fillId="2" borderId="5" xfId="1" applyNumberFormat="1" applyFont="1" applyFill="1" applyBorder="1" applyAlignment="1">
      <alignment horizontal="center" vertical="center"/>
    </xf>
    <xf numFmtId="4" fontId="3" fillId="2" borderId="6" xfId="1" applyNumberFormat="1" applyFont="1" applyFill="1" applyBorder="1" applyAlignment="1">
      <alignment horizontal="center" vertical="center"/>
    </xf>
  </cellXfs>
  <cellStyles count="58">
    <cellStyle name="Euro" xfId="3"/>
    <cellStyle name="Millares" xfId="57" builtinId="3"/>
    <cellStyle name="Millares 2" xfId="4"/>
    <cellStyle name="Millares 2 2" xfId="5"/>
    <cellStyle name="Millares 2 2 2" xfId="19"/>
    <cellStyle name="Millares 2 2 2 2" xfId="44"/>
    <cellStyle name="Millares 2 2 3" xfId="34"/>
    <cellStyle name="Millares 2 3" xfId="6"/>
    <cellStyle name="Millares 2 3 2" xfId="20"/>
    <cellStyle name="Millares 2 3 2 2" xfId="45"/>
    <cellStyle name="Millares 2 3 3" xfId="35"/>
    <cellStyle name="Millares 2 4" xfId="18"/>
    <cellStyle name="Millares 2 4 2" xfId="43"/>
    <cellStyle name="Millares 2 5" xfId="33"/>
    <cellStyle name="Millares 3" xfId="7"/>
    <cellStyle name="Millares 3 2" xfId="21"/>
    <cellStyle name="Millares 3 2 2" xfId="46"/>
    <cellStyle name="Millares 3 3" xfId="36"/>
    <cellStyle name="Millares 4" xfId="27"/>
    <cellStyle name="Millares 4 2" xfId="52"/>
    <cellStyle name="Millares 5" xfId="28"/>
    <cellStyle name="Millares 5 2" xfId="53"/>
    <cellStyle name="Millares 6" xfId="54"/>
    <cellStyle name="Millares 7" xfId="31"/>
    <cellStyle name="Millares 8" xfId="29"/>
    <cellStyle name="Moneda 2" xfId="8"/>
    <cellStyle name="Moneda 2 2" xfId="22"/>
    <cellStyle name="Moneda 2 2 2" xfId="47"/>
    <cellStyle name="Moneda 2 3" xfId="37"/>
    <cellStyle name="Moneda 3" xfId="55"/>
    <cellStyle name="Moneda 4" xfId="56"/>
    <cellStyle name="Normal" xfId="0" builtinId="0"/>
    <cellStyle name="Normal 10" xfId="2"/>
    <cellStyle name="Normal 2" xfId="9"/>
    <cellStyle name="Normal 2 2" xfId="1"/>
    <cellStyle name="Normal 2 3" xfId="23"/>
    <cellStyle name="Normal 2 3 2" xfId="48"/>
    <cellStyle name="Normal 2 4" xfId="38"/>
    <cellStyle name="Normal 3" xfId="10"/>
    <cellStyle name="Normal 3 2" xfId="24"/>
    <cellStyle name="Normal 3 2 2" xfId="49"/>
    <cellStyle name="Normal 3 3" xfId="39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6"/>
    <cellStyle name="Normal 6 2 2 2" xfId="51"/>
    <cellStyle name="Normal 6 2 3" xfId="41"/>
    <cellStyle name="Normal 6 3" xfId="25"/>
    <cellStyle name="Normal 6 3 2" xfId="50"/>
    <cellStyle name="Normal 6 4" xfId="40"/>
    <cellStyle name="Normal 7" xfId="17"/>
    <cellStyle name="Normal 7 2" xfId="42"/>
    <cellStyle name="Normal 8" xfId="32"/>
    <cellStyle name="Normal 9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18</xdr:row>
      <xdr:rowOff>277091</xdr:rowOff>
    </xdr:from>
    <xdr:to>
      <xdr:col>3</xdr:col>
      <xdr:colOff>943841</xdr:colOff>
      <xdr:row>25</xdr:row>
      <xdr:rowOff>5887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425"/>
        <a:stretch/>
      </xdr:blipFill>
      <xdr:spPr>
        <a:xfrm>
          <a:off x="285750" y="3853296"/>
          <a:ext cx="8373341" cy="14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9526</xdr:colOff>
      <xdr:row>0</xdr:row>
      <xdr:rowOff>0</xdr:rowOff>
    </xdr:from>
    <xdr:to>
      <xdr:col>0</xdr:col>
      <xdr:colOff>1074594</xdr:colOff>
      <xdr:row>1</xdr:row>
      <xdr:rowOff>2597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6" y="0"/>
          <a:ext cx="1065068" cy="5074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opLeftCell="B17" zoomScale="130" zoomScaleNormal="130" workbookViewId="0">
      <selection activeCell="E27" sqref="E27"/>
    </sheetView>
  </sheetViews>
  <sheetFormatPr baseColWidth="10" defaultRowHeight="11.25" x14ac:dyDescent="0.2"/>
  <cols>
    <col min="1" max="1" width="36" style="1" customWidth="1"/>
    <col min="2" max="2" width="61.85546875" style="1" customWidth="1"/>
    <col min="3" max="5" width="17.85546875" style="1" customWidth="1"/>
    <col min="6" max="16384" width="11.42578125" style="1"/>
  </cols>
  <sheetData>
    <row r="1" spans="1:5" ht="39.950000000000003" customHeight="1" x14ac:dyDescent="0.2">
      <c r="A1" s="19" t="s">
        <v>32</v>
      </c>
      <c r="B1" s="20"/>
      <c r="C1" s="20"/>
      <c r="D1" s="20"/>
      <c r="E1" s="21"/>
    </row>
    <row r="2" spans="1:5" x14ac:dyDescent="0.2">
      <c r="A2" s="22" t="s">
        <v>1</v>
      </c>
      <c r="B2" s="22" t="s">
        <v>2</v>
      </c>
      <c r="C2" s="19" t="s">
        <v>4</v>
      </c>
      <c r="D2" s="21"/>
      <c r="E2" s="24" t="s">
        <v>0</v>
      </c>
    </row>
    <row r="3" spans="1:5" x14ac:dyDescent="0.2">
      <c r="A3" s="23"/>
      <c r="B3" s="23"/>
      <c r="C3" s="2" t="s">
        <v>3</v>
      </c>
      <c r="D3" s="2" t="s">
        <v>5</v>
      </c>
      <c r="E3" s="25"/>
    </row>
    <row r="4" spans="1:5" ht="33.75" x14ac:dyDescent="0.2">
      <c r="A4" s="4" t="s">
        <v>26</v>
      </c>
      <c r="B4" s="4" t="s">
        <v>30</v>
      </c>
      <c r="C4" s="5">
        <v>0</v>
      </c>
      <c r="D4" s="5">
        <v>0</v>
      </c>
      <c r="E4" s="5">
        <v>2773.68</v>
      </c>
    </row>
    <row r="5" spans="1:5" ht="33.75" x14ac:dyDescent="0.2">
      <c r="A5" s="4" t="s">
        <v>28</v>
      </c>
      <c r="B5" s="4" t="s">
        <v>30</v>
      </c>
      <c r="C5" s="5">
        <v>0</v>
      </c>
      <c r="D5" s="5">
        <v>0</v>
      </c>
      <c r="E5" s="5">
        <v>7602.2</v>
      </c>
    </row>
    <row r="6" spans="1:5" ht="33.75" x14ac:dyDescent="0.2">
      <c r="A6" s="4" t="s">
        <v>29</v>
      </c>
      <c r="B6" s="4" t="s">
        <v>30</v>
      </c>
      <c r="C6" s="5">
        <v>0</v>
      </c>
      <c r="D6" s="5">
        <v>0</v>
      </c>
      <c r="E6" s="5">
        <v>26620.52</v>
      </c>
    </row>
    <row r="7" spans="1:5" ht="33.75" x14ac:dyDescent="0.2">
      <c r="A7" s="4" t="s">
        <v>6</v>
      </c>
      <c r="B7" s="4" t="s">
        <v>30</v>
      </c>
      <c r="C7" s="5">
        <v>0</v>
      </c>
      <c r="D7" s="5">
        <v>0</v>
      </c>
      <c r="E7" s="5">
        <v>22188.02</v>
      </c>
    </row>
    <row r="8" spans="1:5" ht="33.75" x14ac:dyDescent="0.2">
      <c r="A8" s="4" t="s">
        <v>9</v>
      </c>
      <c r="B8" s="4" t="s">
        <v>30</v>
      </c>
      <c r="C8" s="5">
        <v>0</v>
      </c>
      <c r="D8" s="5">
        <v>0</v>
      </c>
      <c r="E8" s="5">
        <v>37963.660000000003</v>
      </c>
    </row>
    <row r="9" spans="1:5" ht="33.75" x14ac:dyDescent="0.2">
      <c r="A9" s="4" t="s">
        <v>11</v>
      </c>
      <c r="B9" s="4" t="s">
        <v>30</v>
      </c>
      <c r="C9" s="5">
        <v>0</v>
      </c>
      <c r="D9" s="5">
        <v>0</v>
      </c>
      <c r="E9" s="5">
        <v>2817.11</v>
      </c>
    </row>
    <row r="10" spans="1:5" ht="33.75" x14ac:dyDescent="0.2">
      <c r="A10" s="4" t="s">
        <v>13</v>
      </c>
      <c r="B10" s="4" t="s">
        <v>30</v>
      </c>
      <c r="C10" s="5">
        <v>0</v>
      </c>
      <c r="D10" s="5">
        <v>0</v>
      </c>
      <c r="E10" s="5">
        <v>89407.39</v>
      </c>
    </row>
    <row r="11" spans="1:5" s="10" customFormat="1" ht="33.75" x14ac:dyDescent="0.2">
      <c r="A11" s="6" t="s">
        <v>17</v>
      </c>
      <c r="B11" s="4" t="s">
        <v>30</v>
      </c>
      <c r="C11" s="9">
        <v>0</v>
      </c>
      <c r="D11" s="5">
        <v>0</v>
      </c>
      <c r="E11" s="9">
        <f>22734573.2+1501141</f>
        <v>24235714.199999999</v>
      </c>
    </row>
    <row r="12" spans="1:5" ht="33.75" x14ac:dyDescent="0.2">
      <c r="A12" s="6" t="s">
        <v>23</v>
      </c>
      <c r="B12" s="4" t="s">
        <v>30</v>
      </c>
      <c r="C12" s="8">
        <v>3937593.25</v>
      </c>
      <c r="D12" s="5">
        <v>3514407.23</v>
      </c>
      <c r="E12" s="8"/>
    </row>
    <row r="13" spans="1:5" ht="33.75" x14ac:dyDescent="0.2">
      <c r="A13" s="4" t="s">
        <v>25</v>
      </c>
      <c r="B13" s="4" t="s">
        <v>8</v>
      </c>
      <c r="C13" s="5">
        <v>0</v>
      </c>
      <c r="D13" s="5">
        <v>0</v>
      </c>
      <c r="E13" s="5">
        <v>3745.78</v>
      </c>
    </row>
    <row r="14" spans="1:5" ht="33.75" x14ac:dyDescent="0.2">
      <c r="A14" s="4" t="s">
        <v>27</v>
      </c>
      <c r="B14" s="4" t="s">
        <v>8</v>
      </c>
      <c r="C14" s="5">
        <v>0</v>
      </c>
      <c r="D14" s="5">
        <v>0</v>
      </c>
      <c r="E14" s="5">
        <v>25470.82</v>
      </c>
    </row>
    <row r="15" spans="1:5" ht="33.75" x14ac:dyDescent="0.2">
      <c r="A15" s="4" t="s">
        <v>7</v>
      </c>
      <c r="B15" s="4" t="s">
        <v>8</v>
      </c>
      <c r="C15" s="5">
        <v>0</v>
      </c>
      <c r="D15" s="5">
        <v>0</v>
      </c>
      <c r="E15" s="5">
        <v>10936.03</v>
      </c>
    </row>
    <row r="16" spans="1:5" ht="33.75" x14ac:dyDescent="0.2">
      <c r="A16" s="4" t="s">
        <v>10</v>
      </c>
      <c r="B16" s="4" t="s">
        <v>8</v>
      </c>
      <c r="C16" s="5">
        <v>0</v>
      </c>
      <c r="D16" s="5">
        <v>0</v>
      </c>
      <c r="E16" s="5">
        <v>4596.8900000000003</v>
      </c>
    </row>
    <row r="17" spans="1:5" ht="33.75" x14ac:dyDescent="0.2">
      <c r="A17" s="4" t="s">
        <v>12</v>
      </c>
      <c r="B17" s="4" t="s">
        <v>8</v>
      </c>
      <c r="C17" s="5">
        <v>0</v>
      </c>
      <c r="D17" s="5">
        <v>0</v>
      </c>
      <c r="E17" s="5">
        <v>3343.83</v>
      </c>
    </row>
    <row r="18" spans="1:5" ht="33.75" x14ac:dyDescent="0.2">
      <c r="A18" s="4" t="s">
        <v>14</v>
      </c>
      <c r="B18" s="4" t="s">
        <v>8</v>
      </c>
      <c r="C18" s="5">
        <v>0</v>
      </c>
      <c r="D18" s="5">
        <v>0</v>
      </c>
      <c r="E18" s="5">
        <v>7995.22</v>
      </c>
    </row>
    <row r="19" spans="1:5" ht="33.75" x14ac:dyDescent="0.2">
      <c r="A19" s="6" t="s">
        <v>18</v>
      </c>
      <c r="B19" s="4" t="s">
        <v>8</v>
      </c>
      <c r="C19" s="5">
        <v>0</v>
      </c>
      <c r="D19" s="5">
        <v>0</v>
      </c>
      <c r="E19" s="5">
        <v>323574.33</v>
      </c>
    </row>
    <row r="20" spans="1:5" s="10" customFormat="1" ht="33.75" x14ac:dyDescent="0.2">
      <c r="A20" s="6" t="s">
        <v>24</v>
      </c>
      <c r="B20" s="7" t="s">
        <v>8</v>
      </c>
      <c r="C20" s="8">
        <v>250687083.23999998</v>
      </c>
      <c r="D20" s="8">
        <v>252718354.56999999</v>
      </c>
      <c r="E20" s="8"/>
    </row>
    <row r="21" spans="1:5" x14ac:dyDescent="0.2">
      <c r="A21" s="6" t="s">
        <v>31</v>
      </c>
      <c r="B21" s="3" t="s">
        <v>15</v>
      </c>
      <c r="C21" s="5">
        <v>4622261.01</v>
      </c>
      <c r="D21" s="5">
        <v>4622261.01</v>
      </c>
      <c r="E21" s="5">
        <v>0</v>
      </c>
    </row>
    <row r="22" spans="1:5" ht="22.5" x14ac:dyDescent="0.2">
      <c r="A22" s="6" t="s">
        <v>19</v>
      </c>
      <c r="B22" s="7" t="s">
        <v>20</v>
      </c>
      <c r="C22" s="5"/>
      <c r="D22" s="5"/>
      <c r="E22" s="5">
        <v>179854.2</v>
      </c>
    </row>
    <row r="23" spans="1:5" ht="22.5" x14ac:dyDescent="0.2">
      <c r="A23" s="6" t="s">
        <v>19</v>
      </c>
      <c r="B23" s="7" t="s">
        <v>21</v>
      </c>
      <c r="C23" s="5"/>
      <c r="D23" s="5"/>
      <c r="E23" s="5">
        <v>104637.6</v>
      </c>
    </row>
    <row r="24" spans="1:5" ht="22.5" x14ac:dyDescent="0.2">
      <c r="A24" s="6" t="s">
        <v>19</v>
      </c>
      <c r="B24" s="7" t="s">
        <v>16</v>
      </c>
      <c r="C24" s="5">
        <v>1069880.8599999957</v>
      </c>
      <c r="D24" s="5">
        <v>917303.94</v>
      </c>
      <c r="E24" s="5">
        <v>173519.58</v>
      </c>
    </row>
    <row r="25" spans="1:5" ht="22.5" x14ac:dyDescent="0.2">
      <c r="A25" s="6" t="s">
        <v>19</v>
      </c>
      <c r="B25" s="7" t="s">
        <v>22</v>
      </c>
      <c r="C25" s="5"/>
      <c r="D25" s="5"/>
      <c r="E25" s="5">
        <v>1263020.53</v>
      </c>
    </row>
  </sheetData>
  <mergeCells count="5">
    <mergeCell ref="A1:E1"/>
    <mergeCell ref="A2:A3"/>
    <mergeCell ref="B2:B3"/>
    <mergeCell ref="C2:D2"/>
    <mergeCell ref="E2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showGridLines="0" tabSelected="1" view="pageBreakPreview" zoomScaleNormal="110" zoomScaleSheetLayoutView="100" workbookViewId="0">
      <selection sqref="A1:E1"/>
    </sheetView>
  </sheetViews>
  <sheetFormatPr baseColWidth="10" defaultRowHeight="11.25" x14ac:dyDescent="0.2"/>
  <cols>
    <col min="1" max="1" width="36" style="1" customWidth="1"/>
    <col min="2" max="2" width="61.85546875" style="1" customWidth="1"/>
    <col min="3" max="5" width="17.85546875" style="1" customWidth="1"/>
    <col min="6" max="16384" width="11.42578125" style="1"/>
  </cols>
  <sheetData>
    <row r="1" spans="1:5" ht="39.950000000000003" customHeight="1" x14ac:dyDescent="0.2">
      <c r="A1" s="26" t="s">
        <v>41</v>
      </c>
      <c r="B1" s="28"/>
      <c r="C1" s="28"/>
      <c r="D1" s="28"/>
      <c r="E1" s="27"/>
    </row>
    <row r="2" spans="1:5" x14ac:dyDescent="0.2">
      <c r="A2" s="29" t="s">
        <v>1</v>
      </c>
      <c r="B2" s="29" t="s">
        <v>2</v>
      </c>
      <c r="C2" s="26" t="s">
        <v>4</v>
      </c>
      <c r="D2" s="27"/>
      <c r="E2" s="31" t="s">
        <v>0</v>
      </c>
    </row>
    <row r="3" spans="1:5" x14ac:dyDescent="0.2">
      <c r="A3" s="30"/>
      <c r="B3" s="30"/>
      <c r="C3" s="14" t="s">
        <v>3</v>
      </c>
      <c r="D3" s="14" t="s">
        <v>5</v>
      </c>
      <c r="E3" s="32"/>
    </row>
    <row r="4" spans="1:5" ht="33.75" x14ac:dyDescent="0.2">
      <c r="A4" s="6" t="s">
        <v>33</v>
      </c>
      <c r="B4" s="4" t="s">
        <v>30</v>
      </c>
      <c r="C4" s="15">
        <v>158482101.77000004</v>
      </c>
      <c r="D4" s="16">
        <v>151513460.32000005</v>
      </c>
      <c r="E4" s="15">
        <v>0</v>
      </c>
    </row>
    <row r="5" spans="1:5" ht="33.75" x14ac:dyDescent="0.2">
      <c r="A5" s="6" t="s">
        <v>34</v>
      </c>
      <c r="B5" s="7" t="s">
        <v>8</v>
      </c>
      <c r="C5" s="15">
        <v>367595422.90999979</v>
      </c>
      <c r="D5" s="16">
        <v>363591594.94</v>
      </c>
      <c r="E5" s="15">
        <v>0</v>
      </c>
    </row>
    <row r="6" spans="1:5" s="10" customFormat="1" x14ac:dyDescent="0.2">
      <c r="A6" s="6" t="s">
        <v>37</v>
      </c>
      <c r="B6" s="3" t="s">
        <v>15</v>
      </c>
      <c r="C6" s="16">
        <v>0</v>
      </c>
      <c r="D6" s="16">
        <v>0</v>
      </c>
      <c r="E6" s="15">
        <v>0</v>
      </c>
    </row>
    <row r="7" spans="1:5" x14ac:dyDescent="0.2">
      <c r="A7" s="6" t="s">
        <v>36</v>
      </c>
      <c r="B7" s="3" t="s">
        <v>15</v>
      </c>
      <c r="C7" s="16">
        <v>0</v>
      </c>
      <c r="D7" s="16">
        <v>0</v>
      </c>
      <c r="E7" s="16">
        <v>258420.36000000002</v>
      </c>
    </row>
    <row r="8" spans="1:5" x14ac:dyDescent="0.2">
      <c r="A8" s="6" t="s">
        <v>35</v>
      </c>
      <c r="B8" s="3" t="s">
        <v>15</v>
      </c>
      <c r="C8" s="16">
        <v>12794229.210000001</v>
      </c>
      <c r="D8" s="16">
        <v>12894284.580000002</v>
      </c>
      <c r="E8" s="16">
        <v>0</v>
      </c>
    </row>
    <row r="9" spans="1:5" x14ac:dyDescent="0.2">
      <c r="A9" s="6" t="s">
        <v>39</v>
      </c>
      <c r="B9" s="3" t="s">
        <v>40</v>
      </c>
      <c r="C9" s="16">
        <v>378937.85</v>
      </c>
      <c r="D9" s="16">
        <v>378937.85</v>
      </c>
      <c r="E9" s="16">
        <v>0</v>
      </c>
    </row>
    <row r="10" spans="1:5" x14ac:dyDescent="0.2">
      <c r="C10" s="17"/>
      <c r="D10" s="17"/>
      <c r="E10" s="17"/>
    </row>
    <row r="11" spans="1:5" x14ac:dyDescent="0.2">
      <c r="B11" s="11" t="s">
        <v>38</v>
      </c>
      <c r="C11" s="18">
        <f>SUM(C4:C9)</f>
        <v>539250691.73999989</v>
      </c>
      <c r="D11" s="18">
        <f>SUM(D4:D9)</f>
        <v>528378277.69000006</v>
      </c>
      <c r="E11" s="18">
        <f>SUM(E4:E9)</f>
        <v>258420.36000000002</v>
      </c>
    </row>
    <row r="12" spans="1:5" x14ac:dyDescent="0.2">
      <c r="C12" s="17"/>
      <c r="D12" s="17"/>
      <c r="E12" s="17"/>
    </row>
    <row r="13" spans="1:5" x14ac:dyDescent="0.2">
      <c r="C13" s="12"/>
      <c r="D13" s="13"/>
    </row>
    <row r="14" spans="1:5" x14ac:dyDescent="0.2">
      <c r="C14" s="12"/>
      <c r="D14" s="13"/>
    </row>
    <row r="15" spans="1:5" x14ac:dyDescent="0.2">
      <c r="C15" s="13"/>
      <c r="D15" s="13"/>
    </row>
    <row r="16" spans="1:5" x14ac:dyDescent="0.2">
      <c r="C16" s="12"/>
      <c r="D16" s="12"/>
    </row>
    <row r="17" spans="4:4" x14ac:dyDescent="0.2">
      <c r="D17" s="12"/>
    </row>
    <row r="19" spans="4:4" ht="62.25" customHeight="1" x14ac:dyDescent="0.2"/>
  </sheetData>
  <mergeCells count="5">
    <mergeCell ref="C2:D2"/>
    <mergeCell ref="A1:E1"/>
    <mergeCell ref="B2:B3"/>
    <mergeCell ref="A2:A3"/>
    <mergeCell ref="E2:E3"/>
  </mergeCells>
  <pageMargins left="0.7" right="0.7" top="0.75" bottom="0.75" header="0.3" footer="0.3"/>
  <pageSetup paperSize="9" scale="8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1A9356-EE22-4DD8-90D8-02A63356799F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1B5E8DB-879F-4D64-A898-C3DFCBDBA9C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ADDBC1-8AC3-4228-9CBB-56C3EF6E7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DEFINITIVO 2t</vt:lpstr>
      <vt:lpstr>DEFINITIVO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2021-01-25T20:14:33Z</cp:lastPrinted>
  <dcterms:created xsi:type="dcterms:W3CDTF">2018-03-09T18:15:46Z</dcterms:created>
  <dcterms:modified xsi:type="dcterms:W3CDTF">2021-02-02T16:20:54Z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